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D373ACDE-C69B-43E2-9AA9-B38A968780ED}" xr6:coauthVersionLast="47" xr6:coauthVersionMax="47" xr10:uidLastSave="{00000000-0000-0000-0000-000000000000}"/>
  <bookViews>
    <workbookView xWindow="-120" yWindow="-120" windowWidth="29040" windowHeight="15720" xr2:uid="{00000000-000D-0000-FFFF-FFFF00000000}"/>
  </bookViews>
  <sheets>
    <sheet name="Część VIII " sheetId="4" r:id="rId1"/>
  </sheets>
  <calcPr calcId="191029"/>
</workbook>
</file>

<file path=xl/calcChain.xml><?xml version="1.0" encoding="utf-8"?>
<calcChain xmlns="http://schemas.openxmlformats.org/spreadsheetml/2006/main">
  <c r="I14" i="4" l="1"/>
  <c r="I15" i="4"/>
  <c r="I16" i="4"/>
  <c r="I17" i="4"/>
  <c r="I19" i="4"/>
  <c r="G17" i="4"/>
  <c r="J17" i="4" s="1"/>
  <c r="G16" i="4"/>
  <c r="J16" i="4" s="1"/>
  <c r="G15" i="4"/>
  <c r="J15" i="4" s="1"/>
  <c r="G14" i="4"/>
  <c r="J14" i="4" s="1"/>
  <c r="G18" i="4" l="1"/>
  <c r="I6" i="4" l="1"/>
  <c r="I7" i="4" l="1"/>
  <c r="I8" i="4"/>
  <c r="I9" i="4"/>
  <c r="I10" i="4"/>
  <c r="I11" i="4"/>
  <c r="I12" i="4"/>
  <c r="I13" i="4"/>
  <c r="I18" i="4"/>
  <c r="G6" i="4" l="1"/>
  <c r="J6" i="4" s="1"/>
  <c r="G7" i="4" l="1"/>
  <c r="J7" i="4" s="1"/>
  <c r="G8" i="4"/>
  <c r="J8" i="4" s="1"/>
  <c r="G9" i="4"/>
  <c r="J9" i="4" s="1"/>
  <c r="G10" i="4"/>
  <c r="J10" i="4" s="1"/>
  <c r="G11" i="4"/>
  <c r="J11" i="4" s="1"/>
  <c r="G12" i="4"/>
  <c r="J12" i="4" s="1"/>
  <c r="G13" i="4"/>
  <c r="J13" i="4" s="1"/>
  <c r="J18" i="4"/>
  <c r="J19" i="4" l="1"/>
  <c r="G19" i="4"/>
  <c r="J20" i="4" l="1"/>
  <c r="G20" i="4"/>
</calcChain>
</file>

<file path=xl/sharedStrings.xml><?xml version="1.0" encoding="utf-8"?>
<sst xmlns="http://schemas.openxmlformats.org/spreadsheetml/2006/main" count="65" uniqueCount="48">
  <si>
    <t>Asortyment</t>
  </si>
  <si>
    <t>J.m.</t>
  </si>
  <si>
    <t>Cena jednostkowa brutto</t>
  </si>
  <si>
    <t>Szt.</t>
  </si>
  <si>
    <t>l.p.</t>
  </si>
  <si>
    <t>Wymogi Zamawiającego</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</si>
  <si>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</si>
  <si>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</si>
  <si>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t>2.</t>
  </si>
  <si>
    <t>4.</t>
  </si>
  <si>
    <t>Bułka kajzerka o wadze nie mniejszej niż 50 g</t>
  </si>
  <si>
    <t>Mąka pszenna, drożdże, woda, sól 0,3g w 100g produktu</t>
  </si>
  <si>
    <t>Wyroby półsłodkie drożdżowe o wadze nie mniejszej niż 90 g</t>
  </si>
  <si>
    <t>Mąka pszenna, mleko, woda, jaja, margaryna, nadzienie 10%, cukier 10g, tłuszcz 0,3g, sól 0,3g w 100g produktu</t>
  </si>
  <si>
    <t>Bułki zwykłe o wadze nie mniejszej niż 80 g</t>
  </si>
  <si>
    <t xml:space="preserve"> Mąka pszenna, drożdże, woda, sól 0,3g w 100g produktu</t>
  </si>
  <si>
    <t>Bułka tarta</t>
  </si>
  <si>
    <t>Opakowanie papierowe, oznakowanie powinno zawierać: nazwę dostawcy – producenta, adres, nazwę produktu, masę produktu, termin produkcji i przydatności do spożycia</t>
  </si>
  <si>
    <t xml:space="preserve">  Kg</t>
  </si>
  <si>
    <t>Bułka śniadaniowa o wadze nie mniejszej niż 50g</t>
  </si>
  <si>
    <t>Mąka pszenna, mleko, margaryna, jaja, drożdże, sol 0,3g, cukier 10g, tłuszcz 10g w 100g gotowego produktu</t>
  </si>
  <si>
    <t>Wypiekany z żytniej mąki razowej powstałej w wyniku rozdrobienia oczyszczonego pełnego ziarna żyta, z dodatkiem maki pszennej, żytniej i innych dodatków przewidzianych receptura, słonecznik, krojony pakowany w folie. Opakowanie powinno zawierać oznaczenia: nazwę dostawcy – producenta, masę produktu datę i termin produkcji i termin przydatności do spożycia, pieczywo nie powinno zawierać cukru, lecytyny E 322 (emulgator), kwasu askorbinowego(środka do przetwarzania maki) enzymów, zawierające nie więcej niż 0,3g soli na 100g produktu gotowego do spożycia, zawierające nie więcej niż 10g tłuszczu na 100g produktu gotowego do spożycia</t>
  </si>
  <si>
    <t xml:space="preserve">Ilość </t>
  </si>
  <si>
    <t>Cena jednostkowa netto</t>
  </si>
  <si>
    <t>Wartość netto</t>
  </si>
  <si>
    <t>VAT(%)</t>
  </si>
  <si>
    <t>Wartość brutto</t>
  </si>
  <si>
    <t>Chleb razowy mieszany o wadze nie mniej niż 400 g</t>
  </si>
  <si>
    <t>Produkt powinien zawierać oznakowanie: nazwę producenta, adres, masę netto produktu termin produkcji i przydatności do spożycia( pakowany w folię)</t>
  </si>
  <si>
    <t>Skład: mąka pszenna 60%, mąka żytnia 40% na kwasie z dodatkiem drożdży lub na drożdżach z dodatkiem soli 0,3g na 100g produktu gotowego do spożycia,10g tłuszczu na 100g produktu gotowego do spożycia , mleka, pieczywo krojone pakowane w folie, oznakowane etykietami lub banderolami z nadrukiem zawierającym dane: nazwę i adres producenta, rodzaj pieczywa, masę netto, termin produkcji i termin przydatności do spożycia, bez dodatków specjalnych : cukru, lecytyny E322, kwasu askorbinowego enzymów do przetwarzania mąki</t>
  </si>
  <si>
    <t>Bułki z ziarnami  o wadze nie mniejszej niż 70 g</t>
  </si>
  <si>
    <t xml:space="preserve">Chleb razowy z żurawiną  wadze nie mniejszej niż 400g </t>
  </si>
  <si>
    <t>Chleb pszenno - żytni wadze nie mniejszej niż 600g</t>
  </si>
  <si>
    <t>Bułka Hot-Dog  o wadze nie mniejszej niż 60g</t>
  </si>
  <si>
    <t>Bagietka 30 cm</t>
  </si>
  <si>
    <t>Bułka grahamka  o wadze nie mniejszej niż 60g</t>
  </si>
  <si>
    <t>Bułka kanapkowa  o wadze nie mniejszej niż 50g</t>
  </si>
  <si>
    <t>Załącznik nr 2h- formularz asortymentowo- cenowy Część 8</t>
  </si>
  <si>
    <t xml:space="preserve">  Część 8 – Dostawa pieczywa</t>
  </si>
  <si>
    <t>Zamówienie maksymalne z opcją- 120%</t>
  </si>
  <si>
    <t>x</t>
  </si>
  <si>
    <t>Razem ( wartość brutto z kolumny nr 10 należy przenieść do formularza ofertowego- Załącznik Nr 1h do SWZ)</t>
  </si>
  <si>
    <t>brak</t>
  </si>
  <si>
    <t xml:space="preserve">                                           Wykonawca lub właściwie umocowany przedstawiciel Wykonawcy </t>
  </si>
  <si>
    <t>podpisuje dokument  kwalifikowanym podpisem elektronicznym lub podpisem zaufanym lub podpisem osobistym</t>
  </si>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</sst>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b/>
      <sz val="11"/>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medium">
        <color rgb="FF000001"/>
      </left>
      <right/>
      <top/>
      <bottom style="medium">
        <color rgb="FF000001"/>
      </bottom>
      <diagonal/>
    </border>
    <border>
      <left style="medium">
        <color indexed="64"/>
      </left>
      <right/>
      <top style="medium">
        <color indexed="64"/>
      </top>
      <bottom style="medium">
        <color indexed="64"/>
      </bottom>
      <diagonal/>
    </border>
    <border>
      <left style="medium">
        <color rgb="FF000001"/>
      </left>
      <right style="medium">
        <color rgb="FF000001"/>
      </right>
      <top/>
      <bottom style="medium">
        <color rgb="FF000001"/>
      </bottom>
      <diagonal/>
    </border>
    <border>
      <left/>
      <right/>
      <top/>
      <bottom style="medium">
        <color rgb="FF000001"/>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6">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5" fillId="0" borderId="0" xfId="0" applyFont="1"/>
    <xf numFmtId="4" fontId="6"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5" xfId="0" applyNumberFormat="1" applyFont="1" applyFill="1" applyBorder="1" applyAlignment="1">
      <alignment horizontal="center" vertical="center"/>
    </xf>
    <xf numFmtId="4" fontId="0" fillId="0" borderId="5" xfId="0" applyNumberFormat="1"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 fontId="1" fillId="0" borderId="5" xfId="0" applyNumberFormat="1" applyFont="1" applyBorder="1" applyAlignment="1">
      <alignment horizontal="center" vertical="center" wrapText="1"/>
    </xf>
    <xf numFmtId="9" fontId="0" fillId="0" borderId="5" xfId="0" applyNumberForma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xf numFmtId="0" fontId="12"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9" fillId="3" borderId="0" xfId="0" applyFont="1" applyFill="1" applyAlignment="1">
      <alignment vertical="top"/>
    </xf>
    <xf numFmtId="0" fontId="0" fillId="3" borderId="0" xfId="0" applyFill="1" applyAlignment="1">
      <alignment vertical="top"/>
    </xf>
    <xf numFmtId="0" fontId="9" fillId="3" borderId="0" xfId="0" applyFont="1" applyFill="1" applyAlignment="1">
      <alignment horizontal="center"/>
    </xf>
    <xf numFmtId="0" fontId="0" fillId="3" borderId="0" xfId="0" applyFill="1" applyAlignment="1">
      <alignment horizontal="center"/>
    </xf>
    <xf numFmtId="0" fontId="7" fillId="0" borderId="4" xfId="0" applyFont="1" applyBorder="1" applyAlignment="1">
      <alignment horizontal="center"/>
    </xf>
    <xf numFmtId="0" fontId="0" fillId="0" borderId="4" xfId="0" applyBorder="1" applyAlignment="1">
      <alignment horizontal="center"/>
    </xf>
    <xf numFmtId="0" fontId="6" fillId="2"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10" fillId="0" borderId="0" xfId="0" applyFont="1" applyAlignment="1">
      <alignment horizontal="lef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topLeftCell="A13" zoomScale="90" zoomScaleNormal="90" workbookViewId="0">
      <selection activeCell="I19" sqref="I19"/>
    </sheetView>
  </sheetViews>
  <sheetFormatPr defaultColWidth="24.5" defaultRowHeight="14.25"/>
  <cols>
    <col min="1" max="1" width="6.625" style="3" customWidth="1"/>
    <col min="3" max="3" width="33.5" customWidth="1"/>
    <col min="4" max="4" width="6.625" style="2" bestFit="1" customWidth="1"/>
    <col min="5" max="5" width="10.625" style="3" customWidth="1"/>
    <col min="6" max="6" width="14.875" style="1" customWidth="1"/>
    <col min="7" max="7" width="16.375" style="1" customWidth="1"/>
    <col min="8" max="8" width="7.25" bestFit="1" customWidth="1"/>
    <col min="9" max="9" width="16" customWidth="1"/>
    <col min="10" max="10" width="13.625" customWidth="1"/>
  </cols>
  <sheetData>
    <row r="1" spans="1:10">
      <c r="B1" t="s">
        <v>37</v>
      </c>
    </row>
    <row r="2" spans="1:10" ht="18.75" thickBot="1">
      <c r="A2" s="31" t="s">
        <v>38</v>
      </c>
      <c r="B2" s="32"/>
      <c r="C2" s="32"/>
      <c r="D2" s="32"/>
      <c r="E2" s="32"/>
      <c r="F2" s="32"/>
      <c r="G2" s="32"/>
    </row>
    <row r="3" spans="1:10" ht="15" thickBot="1"/>
    <row r="4" spans="1:10" s="2" customFormat="1" ht="26.25" thickBot="1">
      <c r="A4" s="16" t="s">
        <v>4</v>
      </c>
      <c r="B4" s="17" t="s">
        <v>0</v>
      </c>
      <c r="C4" s="17" t="s">
        <v>5</v>
      </c>
      <c r="D4" s="17" t="s">
        <v>1</v>
      </c>
      <c r="E4" s="18" t="s">
        <v>22</v>
      </c>
      <c r="F4" s="14" t="s">
        <v>23</v>
      </c>
      <c r="G4" s="19" t="s">
        <v>24</v>
      </c>
      <c r="H4" s="9" t="s">
        <v>25</v>
      </c>
      <c r="I4" s="14" t="s">
        <v>2</v>
      </c>
      <c r="J4" s="19" t="s">
        <v>26</v>
      </c>
    </row>
    <row r="5" spans="1:10" ht="15" thickBot="1">
      <c r="A5" s="10" t="s">
        <v>6</v>
      </c>
      <c r="B5" s="17" t="s">
        <v>8</v>
      </c>
      <c r="C5" s="17" t="s">
        <v>7</v>
      </c>
      <c r="D5" s="17" t="s">
        <v>9</v>
      </c>
      <c r="E5" s="17">
        <v>5</v>
      </c>
      <c r="F5" s="17">
        <v>6</v>
      </c>
      <c r="G5" s="17">
        <v>7</v>
      </c>
      <c r="H5" s="9">
        <v>8</v>
      </c>
      <c r="I5" s="9">
        <v>9</v>
      </c>
      <c r="J5" s="9">
        <v>10</v>
      </c>
    </row>
    <row r="6" spans="1:10" ht="72" thickBot="1">
      <c r="A6" s="10">
        <v>1</v>
      </c>
      <c r="B6" s="11" t="s">
        <v>27</v>
      </c>
      <c r="C6" s="12" t="s">
        <v>28</v>
      </c>
      <c r="D6" s="13" t="s">
        <v>3</v>
      </c>
      <c r="E6" s="11">
        <v>500</v>
      </c>
      <c r="F6" s="14"/>
      <c r="G6" s="14">
        <f>E6*F6</f>
        <v>0</v>
      </c>
      <c r="H6" s="15">
        <v>0</v>
      </c>
      <c r="I6" s="8">
        <f>ROUND((F6*H6)+F6,2)</f>
        <v>0</v>
      </c>
      <c r="J6" s="8">
        <f>ROUND((G6*H6)+G6,2)</f>
        <v>0</v>
      </c>
    </row>
    <row r="7" spans="1:10" ht="35.1" customHeight="1" thickBot="1">
      <c r="A7" s="10">
        <v>2</v>
      </c>
      <c r="B7" s="11" t="s">
        <v>10</v>
      </c>
      <c r="C7" s="12" t="s">
        <v>11</v>
      </c>
      <c r="D7" s="13" t="s">
        <v>3</v>
      </c>
      <c r="E7" s="11">
        <v>5000</v>
      </c>
      <c r="F7" s="14"/>
      <c r="G7" s="14">
        <f t="shared" ref="G7:G18" si="0">E7*F7</f>
        <v>0</v>
      </c>
      <c r="H7" s="15">
        <v>0</v>
      </c>
      <c r="I7" s="8">
        <f>ROUND((F7*H7)+F7,2)</f>
        <v>0</v>
      </c>
      <c r="J7" s="8">
        <f t="shared" ref="J7:J18" si="1">ROUND((G7*H7)+G7,2)</f>
        <v>0</v>
      </c>
    </row>
    <row r="8" spans="1:10" ht="43.5" thickBot="1">
      <c r="A8" s="10">
        <v>3</v>
      </c>
      <c r="B8" s="11" t="s">
        <v>12</v>
      </c>
      <c r="C8" s="12" t="s">
        <v>13</v>
      </c>
      <c r="D8" s="13" t="s">
        <v>3</v>
      </c>
      <c r="E8" s="11">
        <v>3000</v>
      </c>
      <c r="F8" s="14"/>
      <c r="G8" s="14">
        <f t="shared" si="0"/>
        <v>0</v>
      </c>
      <c r="H8" s="15">
        <v>0</v>
      </c>
      <c r="I8" s="8">
        <f t="shared" ref="I8:I18" si="2">ROUND((F8*H8)+F8,2)</f>
        <v>0</v>
      </c>
      <c r="J8" s="8">
        <f t="shared" si="1"/>
        <v>0</v>
      </c>
    </row>
    <row r="9" spans="1:10" ht="29.25" thickBot="1">
      <c r="A9" s="10">
        <v>4</v>
      </c>
      <c r="B9" s="11" t="s">
        <v>14</v>
      </c>
      <c r="C9" s="12" t="s">
        <v>15</v>
      </c>
      <c r="D9" s="13" t="s">
        <v>3</v>
      </c>
      <c r="E9" s="11">
        <v>1000</v>
      </c>
      <c r="F9" s="14"/>
      <c r="G9" s="14">
        <f t="shared" si="0"/>
        <v>0</v>
      </c>
      <c r="H9" s="15">
        <v>0</v>
      </c>
      <c r="I9" s="8">
        <f t="shared" si="2"/>
        <v>0</v>
      </c>
      <c r="J9" s="8">
        <f t="shared" si="1"/>
        <v>0</v>
      </c>
    </row>
    <row r="10" spans="1:10" ht="214.5" thickBot="1">
      <c r="A10" s="10">
        <v>5</v>
      </c>
      <c r="B10" s="11" t="s">
        <v>32</v>
      </c>
      <c r="C10" s="12" t="s">
        <v>29</v>
      </c>
      <c r="D10" s="13" t="s">
        <v>3</v>
      </c>
      <c r="E10" s="11">
        <v>8000</v>
      </c>
      <c r="F10" s="14"/>
      <c r="G10" s="14">
        <f t="shared" si="0"/>
        <v>0</v>
      </c>
      <c r="H10" s="15">
        <v>0</v>
      </c>
      <c r="I10" s="8">
        <f t="shared" si="2"/>
        <v>0</v>
      </c>
      <c r="J10" s="8">
        <f t="shared" si="1"/>
        <v>0</v>
      </c>
    </row>
    <row r="11" spans="1:10" ht="29.25" thickBot="1">
      <c r="A11" s="10">
        <v>6</v>
      </c>
      <c r="B11" s="11" t="s">
        <v>30</v>
      </c>
      <c r="C11" s="12" t="s">
        <v>42</v>
      </c>
      <c r="D11" s="13" t="s">
        <v>3</v>
      </c>
      <c r="E11" s="11">
        <v>3000</v>
      </c>
      <c r="F11" s="14"/>
      <c r="G11" s="14">
        <f t="shared" si="0"/>
        <v>0</v>
      </c>
      <c r="H11" s="15">
        <v>0</v>
      </c>
      <c r="I11" s="8">
        <f t="shared" si="2"/>
        <v>0</v>
      </c>
      <c r="J11" s="8">
        <f t="shared" si="1"/>
        <v>0</v>
      </c>
    </row>
    <row r="12" spans="1:10" ht="72" thickBot="1">
      <c r="A12" s="10">
        <v>7</v>
      </c>
      <c r="B12" s="11" t="s">
        <v>16</v>
      </c>
      <c r="C12" s="12" t="s">
        <v>17</v>
      </c>
      <c r="D12" s="13" t="s">
        <v>18</v>
      </c>
      <c r="E12" s="11">
        <v>300</v>
      </c>
      <c r="F12" s="14"/>
      <c r="G12" s="14">
        <f t="shared" si="0"/>
        <v>0</v>
      </c>
      <c r="H12" s="15">
        <v>0</v>
      </c>
      <c r="I12" s="8">
        <f t="shared" si="2"/>
        <v>0</v>
      </c>
      <c r="J12" s="8">
        <f t="shared" si="1"/>
        <v>0</v>
      </c>
    </row>
    <row r="13" spans="1:10" ht="43.5" thickBot="1">
      <c r="A13" s="10">
        <v>8</v>
      </c>
      <c r="B13" s="11" t="s">
        <v>19</v>
      </c>
      <c r="C13" s="12" t="s">
        <v>20</v>
      </c>
      <c r="D13" s="13" t="s">
        <v>3</v>
      </c>
      <c r="E13" s="11">
        <v>5000</v>
      </c>
      <c r="F13" s="14"/>
      <c r="G13" s="14">
        <f t="shared" si="0"/>
        <v>0</v>
      </c>
      <c r="H13" s="15">
        <v>0</v>
      </c>
      <c r="I13" s="8">
        <f t="shared" si="2"/>
        <v>0</v>
      </c>
      <c r="J13" s="8">
        <f t="shared" si="1"/>
        <v>0</v>
      </c>
    </row>
    <row r="14" spans="1:10" ht="29.25" thickBot="1">
      <c r="A14" s="10">
        <v>9</v>
      </c>
      <c r="B14" s="11" t="s">
        <v>33</v>
      </c>
      <c r="C14" s="12" t="s">
        <v>42</v>
      </c>
      <c r="D14" s="13" t="s">
        <v>3</v>
      </c>
      <c r="E14" s="11">
        <v>1200</v>
      </c>
      <c r="F14" s="14"/>
      <c r="G14" s="14">
        <f t="shared" si="0"/>
        <v>0</v>
      </c>
      <c r="H14" s="15">
        <v>0</v>
      </c>
      <c r="I14" s="8">
        <f t="shared" si="2"/>
        <v>0</v>
      </c>
      <c r="J14" s="8">
        <f t="shared" si="1"/>
        <v>0</v>
      </c>
    </row>
    <row r="15" spans="1:10" ht="15" thickBot="1">
      <c r="A15" s="10">
        <v>10</v>
      </c>
      <c r="B15" s="11" t="s">
        <v>34</v>
      </c>
      <c r="C15" s="12" t="s">
        <v>42</v>
      </c>
      <c r="D15" s="13" t="s">
        <v>3</v>
      </c>
      <c r="E15" s="11">
        <v>800</v>
      </c>
      <c r="F15" s="14"/>
      <c r="G15" s="14">
        <f t="shared" si="0"/>
        <v>0</v>
      </c>
      <c r="H15" s="15">
        <v>0</v>
      </c>
      <c r="I15" s="8">
        <f t="shared" si="2"/>
        <v>0</v>
      </c>
      <c r="J15" s="8">
        <f t="shared" si="1"/>
        <v>0</v>
      </c>
    </row>
    <row r="16" spans="1:10" ht="29.25" thickBot="1">
      <c r="A16" s="10">
        <v>11</v>
      </c>
      <c r="B16" s="11" t="s">
        <v>35</v>
      </c>
      <c r="C16" s="12" t="s">
        <v>42</v>
      </c>
      <c r="D16" s="13" t="s">
        <v>3</v>
      </c>
      <c r="E16" s="11">
        <v>2000</v>
      </c>
      <c r="F16" s="14"/>
      <c r="G16" s="14">
        <f t="shared" si="0"/>
        <v>0</v>
      </c>
      <c r="H16" s="15">
        <v>0</v>
      </c>
      <c r="I16" s="8">
        <f t="shared" si="2"/>
        <v>0</v>
      </c>
      <c r="J16" s="8">
        <f t="shared" si="1"/>
        <v>0</v>
      </c>
    </row>
    <row r="17" spans="1:10" ht="29.25" thickBot="1">
      <c r="A17" s="10">
        <v>12</v>
      </c>
      <c r="B17" s="11" t="s">
        <v>36</v>
      </c>
      <c r="C17" s="12" t="s">
        <v>42</v>
      </c>
      <c r="D17" s="13" t="s">
        <v>3</v>
      </c>
      <c r="E17" s="11">
        <v>2000</v>
      </c>
      <c r="F17" s="14"/>
      <c r="G17" s="14">
        <f t="shared" si="0"/>
        <v>0</v>
      </c>
      <c r="H17" s="15">
        <v>0</v>
      </c>
      <c r="I17" s="8">
        <f t="shared" si="2"/>
        <v>0</v>
      </c>
      <c r="J17" s="8">
        <f t="shared" si="1"/>
        <v>0</v>
      </c>
    </row>
    <row r="18" spans="1:10" ht="271.5" thickBot="1">
      <c r="A18" s="10">
        <v>13</v>
      </c>
      <c r="B18" s="11" t="s">
        <v>31</v>
      </c>
      <c r="C18" s="12" t="s">
        <v>21</v>
      </c>
      <c r="D18" s="13" t="s">
        <v>3</v>
      </c>
      <c r="E18" s="11">
        <v>100</v>
      </c>
      <c r="F18" s="14"/>
      <c r="G18" s="14">
        <f t="shared" si="0"/>
        <v>0</v>
      </c>
      <c r="H18" s="15">
        <v>0</v>
      </c>
      <c r="I18" s="8">
        <f t="shared" si="2"/>
        <v>0</v>
      </c>
      <c r="J18" s="8">
        <f t="shared" si="1"/>
        <v>0</v>
      </c>
    </row>
    <row r="19" spans="1:10" s="4" customFormat="1" ht="37.5" customHeight="1">
      <c r="A19" s="33" t="s">
        <v>41</v>
      </c>
      <c r="B19" s="33"/>
      <c r="C19" s="33"/>
      <c r="D19" s="33"/>
      <c r="E19" s="33"/>
      <c r="F19" s="33"/>
      <c r="G19" s="5">
        <f>SUM(G6:G18)</f>
        <v>0</v>
      </c>
      <c r="H19" s="6" t="s">
        <v>40</v>
      </c>
      <c r="I19" s="7">
        <f>SUM(I6:I18)</f>
        <v>0</v>
      </c>
      <c r="J19" s="7">
        <f>SUM(J6:J18)</f>
        <v>0</v>
      </c>
    </row>
    <row r="20" spans="1:10" ht="18">
      <c r="A20" s="34" t="s">
        <v>39</v>
      </c>
      <c r="B20" s="34"/>
      <c r="C20" s="34"/>
      <c r="D20" s="34"/>
      <c r="E20" s="34"/>
      <c r="F20" s="34"/>
      <c r="G20" s="8">
        <f>G19*120%</f>
        <v>0</v>
      </c>
      <c r="H20" s="9" t="s">
        <v>40</v>
      </c>
      <c r="I20" s="9" t="s">
        <v>40</v>
      </c>
      <c r="J20" s="8">
        <f>J19*120%</f>
        <v>0</v>
      </c>
    </row>
    <row r="22" spans="1:10">
      <c r="A22" s="35" t="s">
        <v>46</v>
      </c>
      <c r="B22" s="35"/>
      <c r="C22" s="35"/>
      <c r="D22" s="35"/>
      <c r="E22" s="35"/>
      <c r="F22" s="35"/>
      <c r="G22" s="35"/>
      <c r="H22" s="35"/>
      <c r="I22" s="35"/>
      <c r="J22" s="35"/>
    </row>
    <row r="23" spans="1:10">
      <c r="A23" s="35"/>
      <c r="B23" s="35"/>
      <c r="C23" s="35"/>
      <c r="D23" s="35"/>
      <c r="E23" s="35"/>
      <c r="F23" s="35"/>
      <c r="G23" s="35"/>
      <c r="H23" s="35"/>
      <c r="I23" s="35"/>
      <c r="J23" s="35"/>
    </row>
    <row r="24" spans="1:10" ht="22.5" customHeight="1">
      <c r="A24" s="35"/>
      <c r="B24" s="35"/>
      <c r="C24" s="35"/>
      <c r="D24" s="35"/>
      <c r="E24" s="35"/>
      <c r="F24" s="35"/>
      <c r="G24" s="35"/>
      <c r="H24" s="35"/>
      <c r="I24" s="35"/>
      <c r="J24" s="35"/>
    </row>
    <row r="26" spans="1:10">
      <c r="A26" s="24" t="s">
        <v>47</v>
      </c>
      <c r="B26" s="25"/>
      <c r="C26" s="25"/>
      <c r="D26" s="25"/>
      <c r="E26" s="25"/>
      <c r="F26" s="25"/>
      <c r="G26" s="25"/>
      <c r="H26" s="25"/>
      <c r="I26" s="25"/>
      <c r="J26" s="25"/>
    </row>
    <row r="27" spans="1:10">
      <c r="A27" s="25"/>
      <c r="B27" s="25"/>
      <c r="C27" s="25"/>
      <c r="D27" s="25"/>
      <c r="E27" s="25"/>
      <c r="F27" s="25"/>
      <c r="G27" s="25"/>
      <c r="H27" s="25"/>
      <c r="I27" s="25"/>
      <c r="J27" s="25"/>
    </row>
    <row r="28" spans="1:10" ht="76.5" customHeight="1">
      <c r="A28" s="25"/>
      <c r="B28" s="25"/>
      <c r="C28" s="25"/>
      <c r="D28" s="25"/>
      <c r="E28" s="25"/>
      <c r="F28" s="25"/>
      <c r="G28" s="25"/>
      <c r="H28" s="25"/>
      <c r="I28" s="25"/>
      <c r="J28" s="25"/>
    </row>
    <row r="30" spans="1:10">
      <c r="A30" s="26" t="s">
        <v>45</v>
      </c>
      <c r="B30" s="26"/>
      <c r="C30" s="26"/>
      <c r="D30" s="26"/>
      <c r="E30" s="26"/>
      <c r="F30" s="26"/>
      <c r="G30" s="26"/>
      <c r="H30" s="26"/>
      <c r="I30" s="26"/>
      <c r="J30" s="26"/>
    </row>
    <row r="31" spans="1:10">
      <c r="A31" s="26"/>
      <c r="B31" s="26"/>
      <c r="C31" s="26"/>
      <c r="D31" s="26"/>
      <c r="E31" s="26"/>
      <c r="F31" s="26"/>
      <c r="G31" s="26"/>
      <c r="H31" s="26"/>
      <c r="I31" s="26"/>
      <c r="J31" s="26"/>
    </row>
    <row r="33" spans="3:10" ht="15">
      <c r="C33" s="27" t="s">
        <v>43</v>
      </c>
      <c r="D33" s="28"/>
      <c r="E33" s="28"/>
      <c r="F33" s="28"/>
      <c r="G33" s="28"/>
      <c r="H33" s="28"/>
      <c r="I33" s="28"/>
      <c r="J33" s="28"/>
    </row>
    <row r="34" spans="3:10" ht="15">
      <c r="C34" s="29" t="s">
        <v>44</v>
      </c>
      <c r="D34" s="30"/>
      <c r="E34" s="30"/>
      <c r="F34" s="30"/>
      <c r="G34" s="30"/>
      <c r="H34" s="30"/>
      <c r="I34" s="30"/>
      <c r="J34" s="30"/>
    </row>
    <row r="35" spans="3:10">
      <c r="C35" s="20"/>
      <c r="D35" s="21"/>
      <c r="E35" s="22"/>
      <c r="F35" s="23"/>
      <c r="G35" s="23"/>
      <c r="H35" s="20"/>
      <c r="I35" s="20"/>
      <c r="J35" s="20"/>
    </row>
  </sheetData>
  <mergeCells count="8">
    <mergeCell ref="A26:J28"/>
    <mergeCell ref="A30:J31"/>
    <mergeCell ref="C33:J33"/>
    <mergeCell ref="C34:J34"/>
    <mergeCell ref="A2:G2"/>
    <mergeCell ref="A19:F19"/>
    <mergeCell ref="A20:F20"/>
    <mergeCell ref="A22:J24"/>
  </mergeCells>
  <pageMargins left="0.23622047244094491" right="0.23622047244094491" top="0.74803149606299213" bottom="0.74803149606299213" header="0.31496062992125984" footer="0.31496062992125984"/>
  <pageSetup paperSize="9" scale="6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VIII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2021-07-13T09:27:07Z</cp:lastPrinted>
  <dcterms:created xsi:type="dcterms:W3CDTF">2020-07-08T10:28:49Z</dcterms:created>
  <dcterms:modified xsi:type="dcterms:W3CDTF">2023-07-10T13:11:09Z</dcterms:modified>
</cp:coreProperties>
</file>